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525" windowWidth="19815" windowHeight="7365"/>
  </bookViews>
  <sheets>
    <sheet name="REP_EST_TI" sheetId="4" r:id="rId1"/>
  </sheets>
  <definedNames>
    <definedName name="_xlnm._FilterDatabase" localSheetId="0" hidden="1">REP_EST_TI!$A$8:$M$9</definedName>
    <definedName name="iDados">#REF!</definedName>
    <definedName name="iDados_JA">#REF!</definedName>
    <definedName name="iDadosFNDE">#REF!</definedName>
    <definedName name="iMaisEd">#REF!</definedName>
    <definedName name="iParam">#REF!</definedName>
    <definedName name="iRep1">#REF!</definedName>
    <definedName name="iRep2">#REF!</definedName>
    <definedName name="iTiposEst">#REF!</definedName>
    <definedName name="Z_DA50E894_DB96_4948_A24A_BF383F706892_.wvu.FilterData" localSheetId="0" hidden="1">REP_EST_TI!$C$9:$M$9</definedName>
  </definedNames>
  <calcPr calcId="145621"/>
  <customWorkbookViews>
    <customWorkbookView name="Marta" guid="{88EF37FC-31D4-4A41-BAB9-FF8E2551C5A6}" maximized="1" windowWidth="0" windowHeight="0" activeSheetId="0"/>
    <customWorkbookView name="Mauro" guid="{4AB3500C-9240-4296-B9B0-094AE3B88ADF}" maximized="1" windowWidth="0" windowHeight="0" activeSheetId="0"/>
    <customWorkbookView name="Filtro 1" guid="{DA50E894-DB96-4948-A24A-BF383F706892}" maximized="1" windowWidth="0" windowHeight="0" activeSheetId="0"/>
    <customWorkbookView name="Filtro 2" guid="{E4C73AC4-9A19-4F47-9CC8-8443C7971469}" maximized="1" windowWidth="0" windowHeight="0" activeSheetId="0"/>
  </customWorkbookViews>
</workbook>
</file>

<file path=xl/calcChain.xml><?xml version="1.0" encoding="utf-8"?>
<calcChain xmlns="http://schemas.openxmlformats.org/spreadsheetml/2006/main">
  <c r="F6" i="4" l="1"/>
  <c r="G6" i="4"/>
  <c r="H6" i="4"/>
  <c r="I6" i="4"/>
  <c r="E6" i="4"/>
  <c r="M6" i="4" l="1"/>
  <c r="B9" i="4"/>
  <c r="A9" i="4"/>
  <c r="C9" i="4"/>
  <c r="C7" i="4" l="1"/>
</calcChain>
</file>

<file path=xl/sharedStrings.xml><?xml version="1.0" encoding="utf-8"?>
<sst xmlns="http://schemas.openxmlformats.org/spreadsheetml/2006/main" count="21" uniqueCount="21">
  <si>
    <t>DADOS BANCÁRIOS</t>
  </si>
  <si>
    <t xml:space="preserve">REGIONAL </t>
  </si>
  <si>
    <t>MUNICÍPIO</t>
  </si>
  <si>
    <t>CNPJ</t>
  </si>
  <si>
    <t>INTERNATO</t>
  </si>
  <si>
    <t>AGRÍCOLA</t>
  </si>
  <si>
    <t>BANCO</t>
  </si>
  <si>
    <t>AGENCIA</t>
  </si>
  <si>
    <t>001</t>
  </si>
  <si>
    <t>CONTA CORRENTE</t>
  </si>
  <si>
    <t>TOTAL DO REPASSE (R$)</t>
  </si>
  <si>
    <t>1505</t>
  </si>
  <si>
    <t>01926551000143</t>
  </si>
  <si>
    <t>255734</t>
  </si>
  <si>
    <t>2º REPASSE TESOURO ESTADUAL PERÍODO INTEGRAL - TOCANTINS</t>
  </si>
  <si>
    <t>FUNDAMENTAL INTEGRAL</t>
  </si>
  <si>
    <t>MÉDIO INTEGRAL</t>
  </si>
  <si>
    <t>SERVIDOR</t>
  </si>
  <si>
    <t>Superintendência de Administração, Infraestrutura e Finanças</t>
  </si>
  <si>
    <t>Diretoria de Apoio às Escolas</t>
  </si>
  <si>
    <t>Núcleo de Alimentação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</si>
</sst>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color rgb="FF000000"/>
      <name val="Arial"/>
    </font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1"/>
      <color rgb="FF000000"/>
      <name val="Calibri"/>
      <family val="2"/>
    </font>
    <font>
      <b/>
      <sz val="12"/>
      <color rgb="FF000000"/>
      <name val="Arial"/>
      <family val="2"/>
    </font>
    <font>
      <b/>
      <sz val="10"/>
      <color rgb="FF000000"/>
      <name val="Arial"/>
      <family val="2"/>
    </font>
    <font>
      <b/>
      <sz val="16"/>
      <color rgb="FF000000"/>
      <name val="Arial"/>
      <family val="2"/>
    </font>
    <font>
      <b/>
      <sz val="14"/>
      <color rgb="FF666666"/>
      <name val="Arial"/>
      <family val="2"/>
    </font>
    <font>
      <b/>
      <sz val="14"/>
      <color rgb="FF000000"/>
      <name val="Arial"/>
      <family val="2"/>
    </font>
    <font>
      <b/>
      <sz val="14"/>
      <color rgb="FF000000"/>
      <name val="Arial"/>
      <family val="2"/>
    </font>
    <font>
      <b/>
      <sz val="10"/>
      <color rgb="FF000000"/>
      <name val="Calibri"/>
      <family val="2"/>
    </font>
    <font>
      <sz val="1"/>
      <name val="Arial"/>
      <family val="2"/>
    </font>
    <font>
      <sz val="1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  <fill>
      <patternFill patternType="solid">
        <fgColor rgb="FFD0E0E3"/>
        <bgColor rgb="FFD0E0E3"/>
      </patternFill>
    </fill>
    <fill>
      <patternFill patternType="solid">
        <fgColor rgb="FF0C343D"/>
        <bgColor rgb="FF0C343D"/>
      </patternFill>
    </fill>
    <fill>
      <patternFill patternType="solid">
        <fgColor rgb="FFB7B7B7"/>
        <bgColor rgb="FFB7B7B7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3C78D8"/>
      </right>
      <top style="medium">
        <color indexed="64"/>
      </top>
      <bottom style="medium">
        <color indexed="64"/>
      </bottom>
      <diagonal/>
    </border>
    <border>
      <left style="thin">
        <color rgb="FF3C78D8"/>
      </left>
      <right style="thin">
        <color rgb="FF3C78D8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rgb="FF3C78D8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 applyFont="1" applyAlignment="1"/>
    <xf numFmtId="0" fontId="12" fillId="5" borderId="0" xfId="0" applyFont="1" applyFill="1" applyAlignment="1">
      <alignment horizontal="center"/>
    </xf>
    <xf numFmtId="0" fontId="12" fillId="5" borderId="0" xfId="0" applyFont="1" applyFill="1" applyAlignment="1">
      <alignment horizontal="center"/>
    </xf>
    <xf numFmtId="49" fontId="13" fillId="5" borderId="0" xfId="0" applyNumberFormat="1" applyFont="1" applyFill="1" applyAlignment="1">
      <alignment horizontal="center"/>
    </xf>
    <xf numFmtId="0" fontId="0" fillId="0" borderId="1" xfId="0" applyFont="1" applyBorder="1" applyAlignment="1"/>
    <xf numFmtId="0" fontId="3" fillId="2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0" fillId="0" borderId="1" xfId="0" applyFont="1" applyBorder="1" applyAlignment="1">
      <alignment vertical="center"/>
    </xf>
    <xf numFmtId="0" fontId="2" fillId="2" borderId="2" xfId="0" applyFont="1" applyFill="1" applyBorder="1"/>
    <xf numFmtId="49" fontId="2" fillId="2" borderId="2" xfId="0" applyNumberFormat="1" applyFont="1" applyFill="1" applyBorder="1"/>
    <xf numFmtId="4" fontId="5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/>
    <xf numFmtId="4" fontId="9" fillId="0" borderId="1" xfId="0" applyNumberFormat="1" applyFont="1" applyFill="1" applyBorder="1" applyAlignment="1">
      <alignment horizontal="center"/>
    </xf>
    <xf numFmtId="0" fontId="0" fillId="0" borderId="1" xfId="0" applyFont="1" applyFill="1" applyBorder="1" applyAlignment="1"/>
    <xf numFmtId="0" fontId="7" fillId="0" borderId="1" xfId="0" applyFont="1" applyFill="1" applyBorder="1" applyAlignment="1">
      <alignment vertical="center"/>
    </xf>
    <xf numFmtId="0" fontId="2" fillId="0" borderId="1" xfId="0" applyFont="1" applyFill="1" applyBorder="1" applyAlignment="1"/>
    <xf numFmtId="0" fontId="8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10" fillId="4" borderId="12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49" fontId="4" fillId="4" borderId="9" xfId="0" applyNumberFormat="1" applyFont="1" applyFill="1" applyBorder="1" applyAlignment="1">
      <alignment horizontal="center" vertical="center" textRotation="90"/>
    </xf>
    <xf numFmtId="49" fontId="4" fillId="4" borderId="9" xfId="0" applyNumberFormat="1" applyFont="1" applyFill="1" applyBorder="1" applyAlignment="1">
      <alignment horizontal="center" vertical="center" textRotation="90" wrapText="1"/>
    </xf>
    <xf numFmtId="0" fontId="6" fillId="4" borderId="10" xfId="0" applyFont="1" applyFill="1" applyBorder="1" applyAlignment="1">
      <alignment horizontal="center" vertical="center" wrapText="1"/>
    </xf>
    <xf numFmtId="4" fontId="5" fillId="6" borderId="5" xfId="0" applyNumberFormat="1" applyFont="1" applyFill="1" applyBorder="1" applyAlignment="1">
      <alignment horizontal="center" vertical="center" wrapText="1"/>
    </xf>
    <xf numFmtId="4" fontId="9" fillId="6" borderId="7" xfId="0" applyNumberFormat="1" applyFont="1" applyFill="1" applyBorder="1" applyAlignment="1">
      <alignment horizontal="center" vertical="center"/>
    </xf>
    <xf numFmtId="0" fontId="10" fillId="4" borderId="15" xfId="0" applyFont="1" applyFill="1" applyBorder="1" applyAlignment="1">
      <alignment horizontal="center" vertical="center" wrapText="1"/>
    </xf>
    <xf numFmtId="4" fontId="1" fillId="2" borderId="2" xfId="0" applyNumberFormat="1" applyFont="1" applyFill="1" applyBorder="1"/>
    <xf numFmtId="49" fontId="1" fillId="2" borderId="2" xfId="0" applyNumberFormat="1" applyFont="1" applyFill="1" applyBorder="1"/>
    <xf numFmtId="4" fontId="5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/>
    <xf numFmtId="4" fontId="5" fillId="6" borderId="6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</cellXfs>
  <cellStyles count="1">
    <cellStyle name="Normal" xfId="0" builtinId="0"/>
  </cellStyles>
  <dxfs count="13">
    <dxf>
      <fill>
        <patternFill patternType="solid">
          <fgColor rgb="FFB7E1CD"/>
          <bgColor rgb="FFB7E1CD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</dxfs>
  <tableStyles count="6">
    <tableStyle name="BDADOS-style" pivot="0" count="2">
      <tableStyleElement type="firstRowStripe" dxfId="12"/>
      <tableStyleElement type="secondRowStripe" dxfId="11"/>
    </tableStyle>
    <tableStyle name="MAIS_EDUC-style" pivot="0" count="2">
      <tableStyleElement type="firstRowStripe" dxfId="10"/>
      <tableStyleElement type="secondRowStripe" dxfId="9"/>
    </tableStyle>
    <tableStyle name="REP_MOD-style" pivot="0" count="2">
      <tableStyleElement type="firstRowStripe" dxfId="8"/>
      <tableStyleElement type="secondRowStripe" dxfId="7"/>
    </tableStyle>
    <tableStyle name="REP_PNAE-style" pivot="0" count="2">
      <tableStyleElement type="firstRowStripe" dxfId="6"/>
      <tableStyleElement type="secondRowStripe" dxfId="5"/>
    </tableStyle>
    <tableStyle name="BK_BDADOS-style" pivot="0" count="2">
      <tableStyleElement type="firstRowStripe" dxfId="4"/>
      <tableStyleElement type="secondRowStripe" dxfId="3"/>
    </tableStyle>
    <tableStyle name="BK_BDADOS-style 2" pivot="0" count="2">
      <tableStyleElement type="firstRowStripe" dxfId="2"/>
      <tableStyleElement type="secondRowStripe" dxfId="1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190500</xdr:colOff>
      <xdr:row>0</xdr:row>
      <xdr:rowOff>133350</xdr:rowOff>
    </xdr:from>
    <xdr:ext cx="2533650" cy="619125"/>
    <xdr:pic>
      <xdr:nvPicPr>
        <xdr:cNvPr id="2" name="image2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210550" y="133350"/>
          <a:ext cx="2533650" cy="6191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2333625</xdr:colOff>
      <xdr:row>0</xdr:row>
      <xdr:rowOff>123825</xdr:rowOff>
    </xdr:from>
    <xdr:ext cx="2066925" cy="733425"/>
    <xdr:pic>
      <xdr:nvPicPr>
        <xdr:cNvPr id="4" name="image6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953000" y="123825"/>
          <a:ext cx="2066925" cy="73342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U9"/>
  <sheetViews>
    <sheetView showGridLines="0" tabSelected="1" workbookViewId="0">
      <pane ySplit="8" topLeftCell="A9" activePane="bottomLeft" state="frozen"/>
      <selection pane="bottomLeft" activeCell="E6" sqref="E6:I6"/>
    </sheetView>
  </sheetViews>
  <sheetFormatPr defaultColWidth="14.42578125" defaultRowHeight="15.75" customHeight="1" x14ac:dyDescent="0.2"/>
  <cols>
    <col min="1" max="1" width="15.42578125" customWidth="1"/>
    <col min="2" max="2" width="23.85546875" customWidth="1"/>
    <col min="3" max="3" width="64.42578125" customWidth="1"/>
    <col min="4" max="4" width="16.5703125" customWidth="1"/>
    <col min="5" max="5" width="15.140625" customWidth="1"/>
    <col min="6" max="7" width="12.140625" customWidth="1"/>
    <col min="8" max="8" width="11.42578125" customWidth="1"/>
    <col min="9" max="9" width="11.85546875" customWidth="1"/>
    <col min="10" max="10" width="8.85546875" customWidth="1"/>
    <col min="11" max="11" width="7.7109375" customWidth="1"/>
    <col min="12" max="12" width="7.85546875" customWidth="1"/>
    <col min="13" max="13" width="15.28515625" customWidth="1"/>
  </cols>
  <sheetData>
    <row r="1" spans="1:21" ht="24" customHeight="1" x14ac:dyDescent="0.25">
      <c r="A1" s="9" t="s">
        <v>18</v>
      </c>
      <c r="B1" s="5"/>
      <c r="C1" s="5"/>
      <c r="D1" s="16"/>
      <c r="E1" s="17"/>
      <c r="F1" s="17"/>
      <c r="G1" s="17"/>
      <c r="H1" s="17"/>
      <c r="I1" s="17"/>
      <c r="J1" s="17"/>
      <c r="K1" s="17"/>
      <c r="L1" s="17"/>
      <c r="M1" s="17"/>
      <c r="N1" s="15"/>
      <c r="O1" s="4"/>
      <c r="P1" s="4"/>
      <c r="Q1" s="4"/>
      <c r="R1" s="4"/>
      <c r="S1" s="4"/>
      <c r="T1" s="4"/>
      <c r="U1" s="4"/>
    </row>
    <row r="2" spans="1:21" ht="31.5" customHeight="1" x14ac:dyDescent="0.25">
      <c r="A2" s="9" t="s">
        <v>19</v>
      </c>
      <c r="B2" s="5"/>
      <c r="C2" s="5"/>
      <c r="D2" s="18"/>
      <c r="E2" s="18"/>
      <c r="F2" s="18"/>
      <c r="G2" s="18"/>
      <c r="H2" s="18"/>
      <c r="I2" s="18"/>
      <c r="J2" s="18"/>
      <c r="K2" s="18"/>
      <c r="L2" s="19"/>
      <c r="M2" s="19"/>
      <c r="N2" s="15"/>
      <c r="O2" s="4"/>
      <c r="P2" s="4"/>
      <c r="Q2" s="4"/>
      <c r="R2" s="4"/>
      <c r="S2" s="4"/>
      <c r="T2" s="4"/>
      <c r="U2" s="4"/>
    </row>
    <row r="3" spans="1:21" ht="24" customHeight="1" x14ac:dyDescent="0.25">
      <c r="A3" s="9" t="s">
        <v>20</v>
      </c>
      <c r="B3" s="5"/>
      <c r="C3" s="7"/>
      <c r="D3" s="8"/>
      <c r="E3" s="12"/>
      <c r="F3" s="12"/>
      <c r="G3" s="12"/>
      <c r="H3" s="12"/>
      <c r="I3" s="12"/>
      <c r="J3" s="34"/>
      <c r="K3" s="35"/>
      <c r="L3" s="35"/>
      <c r="M3" s="14"/>
      <c r="N3" s="15"/>
      <c r="O3" s="15"/>
      <c r="P3" s="15"/>
      <c r="Q3" s="15"/>
      <c r="R3" s="4"/>
      <c r="S3" s="4"/>
      <c r="T3" s="4"/>
      <c r="U3" s="4"/>
    </row>
    <row r="4" spans="1:21" ht="24" customHeight="1" thickBot="1" x14ac:dyDescent="0.3">
      <c r="A4" s="7"/>
      <c r="B4" s="7"/>
      <c r="C4" s="7"/>
      <c r="D4" s="8"/>
      <c r="E4" s="12"/>
      <c r="F4" s="12"/>
      <c r="G4" s="12"/>
      <c r="H4" s="12"/>
      <c r="I4" s="12"/>
      <c r="J4" s="12"/>
      <c r="K4" s="13"/>
      <c r="L4" s="13"/>
      <c r="M4" s="14"/>
      <c r="N4" s="4"/>
      <c r="O4" s="4"/>
      <c r="P4" s="4"/>
      <c r="Q4" s="4"/>
      <c r="R4" s="4"/>
      <c r="S4" s="4"/>
      <c r="T4" s="4"/>
      <c r="U4" s="4"/>
    </row>
    <row r="5" spans="1:21" ht="24" customHeight="1" thickBot="1" x14ac:dyDescent="0.25">
      <c r="A5" s="38" t="s">
        <v>14</v>
      </c>
      <c r="B5" s="39"/>
      <c r="C5" s="39"/>
      <c r="D5" s="39"/>
      <c r="E5" s="40"/>
      <c r="F5" s="40"/>
      <c r="G5" s="40"/>
      <c r="H5" s="40"/>
      <c r="I5" s="40"/>
      <c r="J5" s="40"/>
      <c r="K5" s="40"/>
      <c r="L5" s="40"/>
      <c r="M5" s="41"/>
      <c r="N5" s="4"/>
      <c r="O5" s="4"/>
      <c r="P5" s="4"/>
      <c r="Q5" s="4"/>
      <c r="R5" s="4"/>
      <c r="S5" s="4"/>
      <c r="T5" s="4"/>
      <c r="U5" s="4"/>
    </row>
    <row r="6" spans="1:21" ht="35.25" customHeight="1" thickBot="1" x14ac:dyDescent="0.3">
      <c r="A6" s="5"/>
      <c r="B6" s="5"/>
      <c r="C6" s="5"/>
      <c r="D6" s="6"/>
      <c r="E6" s="29">
        <f>SUM(E9:E9)</f>
        <v>11440</v>
      </c>
      <c r="F6" s="29">
        <f t="shared" ref="F6:I6" si="0">SUM(F9:F9)</f>
        <v>832</v>
      </c>
      <c r="G6" s="29">
        <f t="shared" si="0"/>
        <v>0</v>
      </c>
      <c r="H6" s="29">
        <f t="shared" si="0"/>
        <v>0</v>
      </c>
      <c r="I6" s="29">
        <f t="shared" si="0"/>
        <v>1541.4</v>
      </c>
      <c r="J6" s="36" t="s">
        <v>0</v>
      </c>
      <c r="K6" s="37"/>
      <c r="L6" s="37"/>
      <c r="M6" s="30">
        <f>SUM(M9:M9)</f>
        <v>13813.4</v>
      </c>
    </row>
    <row r="7" spans="1:21" ht="65.25" customHeight="1" thickBot="1" x14ac:dyDescent="0.25">
      <c r="A7" s="20" t="s">
        <v>1</v>
      </c>
      <c r="B7" s="21" t="s">
        <v>2</v>
      </c>
      <c r="C7" s="22" t="str">
        <f ca="1">"UNIDADE EXECUTORA = " &amp; COUNTA(C9:C9)</f>
        <v>UNIDADE EXECUTORA = 1</v>
      </c>
      <c r="D7" s="31" t="s">
        <v>3</v>
      </c>
      <c r="E7" s="23" t="s">
        <v>15</v>
      </c>
      <c r="F7" s="24" t="s">
        <v>16</v>
      </c>
      <c r="G7" s="24" t="s">
        <v>4</v>
      </c>
      <c r="H7" s="24" t="s">
        <v>5</v>
      </c>
      <c r="I7" s="25" t="s">
        <v>17</v>
      </c>
      <c r="J7" s="26" t="s">
        <v>6</v>
      </c>
      <c r="K7" s="26" t="s">
        <v>7</v>
      </c>
      <c r="L7" s="27" t="s">
        <v>9</v>
      </c>
      <c r="M7" s="28" t="s">
        <v>10</v>
      </c>
    </row>
    <row r="8" spans="1:21" ht="11.25" customHeight="1" x14ac:dyDescent="0.2">
      <c r="A8" s="1"/>
      <c r="B8" s="1"/>
      <c r="C8" s="1"/>
      <c r="D8" s="1"/>
      <c r="E8" s="2"/>
      <c r="F8" s="2"/>
      <c r="G8" s="2"/>
      <c r="H8" s="2"/>
      <c r="I8" s="2"/>
      <c r="J8" s="2"/>
      <c r="K8" s="2"/>
      <c r="L8" s="3"/>
      <c r="M8" s="3"/>
    </row>
    <row r="9" spans="1:21" ht="12.75" x14ac:dyDescent="0.2">
      <c r="A9" s="10" t="str">
        <f ca="1">IFERROR(__xludf.DUMMYFUNCTION("""COMPUTED_VALUE"""),"Palmas")</f>
        <v>Palmas</v>
      </c>
      <c r="B9" s="10" t="str">
        <f ca="1">IFERROR(__xludf.DUMMYFUNCTION("""COMPUTED_VALUE"""),"Palmas")</f>
        <v>Palmas</v>
      </c>
      <c r="C9" s="10" t="str">
        <f ca="1">IFERROR(__xludf.DUMMYFUNCTION("""COMPUTED_VALUE"""),"A.P.M.DA ESC. EST. DE I GRAU VILA UNIAO")</f>
        <v>A.P.M.DA ESC. EST. DE I GRAU VILA UNIAO</v>
      </c>
      <c r="D9" s="11" t="s">
        <v>12</v>
      </c>
      <c r="E9" s="32">
        <v>11440</v>
      </c>
      <c r="F9" s="32">
        <v>832</v>
      </c>
      <c r="G9" s="32">
        <v>0</v>
      </c>
      <c r="H9" s="32">
        <v>0</v>
      </c>
      <c r="I9" s="32">
        <v>1541.4</v>
      </c>
      <c r="J9" s="32" t="s">
        <v>8</v>
      </c>
      <c r="K9" s="32" t="s">
        <v>11</v>
      </c>
      <c r="L9" s="33" t="s">
        <v>13</v>
      </c>
      <c r="M9" s="32">
        <v>13813.4</v>
      </c>
    </row>
  </sheetData>
  <autoFilter ref="A8:M9"/>
  <customSheetViews>
    <customSheetView guid="{DA50E894-DB96-4948-A24A-BF383F706892}" filter="1" showAutoFilter="1">
      <pageMargins left="0.511811024" right="0.511811024" top="0.78740157499999996" bottom="0.78740157499999996" header="0.31496062000000002" footer="0.31496062000000002"/>
      <autoFilter ref="C7:M43"/>
    </customSheetView>
  </customSheetViews>
  <mergeCells count="3">
    <mergeCell ref="J3:L3"/>
    <mergeCell ref="J6:L6"/>
    <mergeCell ref="A5:M5"/>
  </mergeCells>
  <conditionalFormatting sqref="N1:N9">
    <cfRule type="notContainsBlanks" dxfId="0" priority="1">
      <formula>LEN(TRIM(N1))&gt;0</formula>
    </cfRule>
  </conditionalFormatting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REP_EST_TI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Evandro Carlos Ribeiro de França</dc:creator>
  <cp:lastModifiedBy>Evandro Carlos Ribeiro de França</cp:lastModifiedBy>
  <dcterms:created xsi:type="dcterms:W3CDTF">2019-05-09T15:58:18Z</dcterms:created>
  <dcterms:modified xsi:type="dcterms:W3CDTF">2019-06-28T17:36:56Z</dcterms:modified>
</cp:coreProperties>
</file>